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activeTab="0"/>
  </bookViews>
  <sheets>
    <sheet name="прил.1" sheetId="1" r:id="rId1"/>
  </sheets>
  <definedNames>
    <definedName name="_xlnm.Print_Area" localSheetId="0">'прил.1'!$A$1:$J$32</definedName>
  </definedNames>
  <calcPr fullCalcOnLoad="1"/>
</workbook>
</file>

<file path=xl/sharedStrings.xml><?xml version="1.0" encoding="utf-8"?>
<sst xmlns="http://schemas.openxmlformats.org/spreadsheetml/2006/main" count="89" uniqueCount="61">
  <si>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</si>
  <si>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</si>
  <si>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</si>
  <si>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</si>
  <si>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</si>
  <si>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</si>
  <si>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</si>
  <si>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</si>
  <si>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</si>
  <si>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</si>
  <si>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</si>
  <si>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</si>
  <si>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</si>
  <si>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</si>
  <si>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</si>
  <si>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</si>
  <si>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</si>
  <si>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</si>
  <si>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</si>
  <si>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</si>
  <si>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</si>
  <si>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</si>
  <si>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</si>
  <si>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</si>
  <si>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</si>
  <si>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</si>
  <si>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</si>
  <si>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</si>
  <si>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</si>
  <si>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</si>
  <si>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</si>
  <si>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</si>
  <si>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</si>
  <si>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</si>
  <si>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</si>
  <si>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</si>
  <si>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</si>
  <si>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</si>
  <si>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</si>
  <si>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</si>
  <si>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</si>
  <si>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</si>
  <si>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</si>
  <si>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</si>
  <si>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</si>
  <si>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</si>
  <si>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</si>
  <si>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</si>
  <si>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</si>
  <si>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</si>
  <si>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</si>
  <si>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2015-2016гг. </t>
  </si>
  <si>
    <t>2.8</t>
  </si>
  <si>
    <t>Строительство двухтрубной системы ГВС  по ул.Заречная</t>
  </si>
  <si>
    <t>2016гг.</t>
  </si>
  <si>
    <t xml:space="preserve"> Реконструкция существующих участков сети уличного освещения протяженностью5,218 км, строительство новых участков сети уличного освещения города Сертолово протяженностью 3,457 км повысит безопасность движения транспорта, передвижения пешеходов в вечернее и ночное время суток.</t>
  </si>
  <si>
    <t xml:space="preserve">Строительство  двухтрубной системы ГВС протяженностью трубопроводов 2790,8 п.м. позволит снабжать около 2557 потребителей качественной горячей водой  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</si>
  <si>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</si>
  <si>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</si>
  <si>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Бюджет ЛО </t>
  </si>
  <si>
    <r>
      <t xml:space="preserve">от </t>
    </r>
    <r>
      <rPr>
        <u val="single"/>
        <sz val="14"/>
        <rFont val="Times New Roman"/>
        <family val="1"/>
      </rPr>
      <t xml:space="preserve">24.02.2015 г.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43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</si>
</sst>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24" borderId="10" xfId="0" applyNumberFormat="1" applyFont="1" applyFill="1" applyBorder="1" applyAlignment="1">
      <alignment horizontal="center" vertical="center" wrapText="1"/>
    </xf>
    <xf numFmtId="168" fontId="3" fillId="24" borderId="12" xfId="0" applyNumberFormat="1" applyFont="1" applyFill="1" applyBorder="1" applyAlignment="1">
      <alignment horizontal="center" vertical="center" wrapText="1"/>
    </xf>
    <xf numFmtId="168" fontId="3" fillId="24" borderId="11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2" fillId="24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B1">
      <selection activeCell="J4" sqref="J4"/>
    </sheetView>
  </sheetViews>
  <sheetFormatPr defaultColWidth="9.00390625" defaultRowHeight="12.75"/>
  <cols>
    <col min="1" max="1" width="6.00390625" style="32" customWidth="1"/>
    <col min="2" max="2" width="34.125" style="1" customWidth="1"/>
    <col min="3" max="3" width="14.75390625" style="1" customWidth="1"/>
    <col min="4" max="4" width="10.625" style="1" customWidth="1"/>
    <col min="5" max="5" width="14.875" style="1" customWidth="1"/>
    <col min="6" max="6" width="13.875" style="1" customWidth="1"/>
    <col min="7" max="7" width="10.25390625" style="1" customWidth="1"/>
    <col min="8" max="8" width="11.00390625" style="1" customWidth="1"/>
    <col min="9" max="9" width="14.25390625" style="1" customWidth="1"/>
    <col min="10" max="10" width="47.125" style="1" customWidth="1"/>
    <col min="11" max="16384" width="9.125" style="1" customWidth="1"/>
  </cols>
  <sheetData>
    <row r="1" ht="18.75">
      <c r="J1" s="30" t="s">
        <v>46</v>
      </c>
    </row>
    <row r="2" ht="18.75">
      <c r="J2" s="30" t="s">
        <v>47</v>
      </c>
    </row>
    <row r="3" ht="18.75">
      <c r="J3" s="30" t="s">
        <v>48</v>
      </c>
    </row>
    <row r="4" ht="18.75">
      <c r="J4" s="30" t="s">
        <v>60</v>
      </c>
    </row>
    <row r="5" ht="18.75">
      <c r="J5" s="30"/>
    </row>
    <row r="6" spans="1:10" s="34" customFormat="1" ht="18.75">
      <c r="A6" s="33"/>
      <c r="B6" s="63" t="s">
        <v>22</v>
      </c>
      <c r="C6" s="63"/>
      <c r="D6" s="63"/>
      <c r="E6" s="63"/>
      <c r="F6" s="63"/>
      <c r="G6" s="63"/>
      <c r="H6" s="63"/>
      <c r="I6" s="63"/>
      <c r="J6" s="63"/>
    </row>
    <row r="7" spans="1:10" ht="39.75" customHeight="1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9.7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5.2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24.75" customHeight="1">
      <c r="A10" s="65" t="s">
        <v>9</v>
      </c>
      <c r="B10" s="65" t="s">
        <v>6</v>
      </c>
      <c r="C10" s="62" t="s">
        <v>0</v>
      </c>
      <c r="D10" s="62" t="s">
        <v>7</v>
      </c>
      <c r="E10" s="65" t="s">
        <v>1</v>
      </c>
      <c r="F10" s="65" t="s">
        <v>2</v>
      </c>
      <c r="G10" s="65"/>
      <c r="H10" s="65"/>
      <c r="I10" s="62" t="s">
        <v>3</v>
      </c>
      <c r="J10" s="65" t="s">
        <v>4</v>
      </c>
    </row>
    <row r="11" spans="1:10" ht="22.5" customHeight="1">
      <c r="A11" s="66"/>
      <c r="B11" s="65"/>
      <c r="C11" s="62"/>
      <c r="D11" s="62"/>
      <c r="E11" s="65"/>
      <c r="F11" s="43" t="s">
        <v>13</v>
      </c>
      <c r="G11" s="43" t="s">
        <v>14</v>
      </c>
      <c r="H11" s="43" t="s">
        <v>15</v>
      </c>
      <c r="I11" s="62"/>
      <c r="J11" s="65"/>
    </row>
    <row r="12" spans="1:10" s="10" customFormat="1" ht="9.7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0" s="12" customFormat="1" ht="18.75" customHeight="1">
      <c r="A13" s="67" t="s">
        <v>31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01.25" customHeight="1">
      <c r="A14" s="39" t="s">
        <v>20</v>
      </c>
      <c r="B14" s="37" t="s">
        <v>53</v>
      </c>
      <c r="C14" s="8" t="s">
        <v>8</v>
      </c>
      <c r="D14" s="8" t="s">
        <v>54</v>
      </c>
      <c r="E14" s="19">
        <f>H14+G14+F14</f>
        <v>37405.8</v>
      </c>
      <c r="F14" s="5"/>
      <c r="G14" s="5"/>
      <c r="H14" s="5">
        <v>37405.8</v>
      </c>
      <c r="I14" s="38" t="s">
        <v>34</v>
      </c>
      <c r="J14" s="14" t="s">
        <v>56</v>
      </c>
    </row>
    <row r="15" spans="1:10" ht="21.75" customHeight="1">
      <c r="A15" s="24"/>
      <c r="B15" s="15" t="s">
        <v>24</v>
      </c>
      <c r="C15" s="16"/>
      <c r="D15" s="17"/>
      <c r="E15" s="4">
        <f>E14</f>
        <v>37405.8</v>
      </c>
      <c r="F15" s="4"/>
      <c r="G15" s="4"/>
      <c r="H15" s="4">
        <f>H14</f>
        <v>37405.8</v>
      </c>
      <c r="I15" s="18"/>
      <c r="J15" s="16"/>
    </row>
    <row r="16" spans="1:10" ht="23.25" customHeight="1">
      <c r="A16" s="68" t="s">
        <v>32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45" customHeight="1">
      <c r="A17" s="72" t="s">
        <v>16</v>
      </c>
      <c r="B17" s="74" t="s">
        <v>11</v>
      </c>
      <c r="C17" s="8" t="s">
        <v>8</v>
      </c>
      <c r="D17" s="8" t="s">
        <v>51</v>
      </c>
      <c r="E17" s="55">
        <f>F17+G17+H17</f>
        <v>35689.8</v>
      </c>
      <c r="F17" s="5"/>
      <c r="G17" s="58">
        <v>12944.5</v>
      </c>
      <c r="H17" s="5">
        <v>22745.3</v>
      </c>
      <c r="I17" s="70" t="s">
        <v>19</v>
      </c>
      <c r="J17" s="61" t="s">
        <v>29</v>
      </c>
    </row>
    <row r="18" spans="1:10" s="9" customFormat="1" ht="45" customHeight="1">
      <c r="A18" s="73"/>
      <c r="B18" s="75"/>
      <c r="C18" s="8" t="s">
        <v>59</v>
      </c>
      <c r="D18" s="8" t="s">
        <v>14</v>
      </c>
      <c r="E18" s="55">
        <v>5000</v>
      </c>
      <c r="F18" s="54"/>
      <c r="G18" s="58">
        <v>5000</v>
      </c>
      <c r="H18" s="54"/>
      <c r="I18" s="60"/>
      <c r="J18" s="71"/>
    </row>
    <row r="19" spans="1:10" s="9" customFormat="1" ht="45" customHeight="1">
      <c r="A19" s="78" t="s">
        <v>17</v>
      </c>
      <c r="B19" s="74" t="s">
        <v>5</v>
      </c>
      <c r="C19" s="51" t="s">
        <v>8</v>
      </c>
      <c r="D19" s="8" t="s">
        <v>14</v>
      </c>
      <c r="E19" s="57">
        <f>F19+G19+H19</f>
        <v>11741.5</v>
      </c>
      <c r="F19" s="53"/>
      <c r="G19" s="59">
        <v>11741.5</v>
      </c>
      <c r="H19" s="52"/>
      <c r="I19" s="70" t="s">
        <v>19</v>
      </c>
      <c r="J19" s="61" t="s">
        <v>30</v>
      </c>
    </row>
    <row r="20" spans="1:10" s="9" customFormat="1" ht="45" customHeight="1">
      <c r="A20" s="79"/>
      <c r="B20" s="77"/>
      <c r="C20" s="8" t="s">
        <v>59</v>
      </c>
      <c r="D20" s="8" t="s">
        <v>14</v>
      </c>
      <c r="E20" s="55">
        <v>5000</v>
      </c>
      <c r="F20" s="54"/>
      <c r="G20" s="58">
        <v>5000</v>
      </c>
      <c r="H20" s="54"/>
      <c r="I20" s="60"/>
      <c r="J20" s="71"/>
    </row>
    <row r="21" spans="1:10" s="9" customFormat="1" ht="88.5" customHeight="1">
      <c r="A21" s="45" t="s">
        <v>23</v>
      </c>
      <c r="B21" s="42" t="s">
        <v>40</v>
      </c>
      <c r="C21" s="8" t="s">
        <v>8</v>
      </c>
      <c r="D21" s="8" t="s">
        <v>13</v>
      </c>
      <c r="E21" s="55">
        <v>536</v>
      </c>
      <c r="F21" s="5">
        <v>536</v>
      </c>
      <c r="G21" s="4"/>
      <c r="H21" s="4"/>
      <c r="I21" s="38" t="s">
        <v>34</v>
      </c>
      <c r="J21" s="13" t="s">
        <v>44</v>
      </c>
    </row>
    <row r="22" spans="1:10" s="9" customFormat="1" ht="92.25" customHeight="1">
      <c r="A22" s="45" t="s">
        <v>36</v>
      </c>
      <c r="B22" s="42" t="s">
        <v>41</v>
      </c>
      <c r="C22" s="8" t="s">
        <v>8</v>
      </c>
      <c r="D22" s="8" t="s">
        <v>13</v>
      </c>
      <c r="E22" s="55">
        <v>536</v>
      </c>
      <c r="F22" s="5">
        <v>536</v>
      </c>
      <c r="G22" s="4"/>
      <c r="H22" s="4"/>
      <c r="I22" s="38" t="s">
        <v>34</v>
      </c>
      <c r="J22" s="13" t="s">
        <v>44</v>
      </c>
    </row>
    <row r="23" spans="1:10" s="9" customFormat="1" ht="74.25" customHeight="1">
      <c r="A23" s="45" t="s">
        <v>37</v>
      </c>
      <c r="B23" s="42" t="s">
        <v>42</v>
      </c>
      <c r="C23" s="46" t="s">
        <v>8</v>
      </c>
      <c r="D23" s="8" t="s">
        <v>13</v>
      </c>
      <c r="E23" s="56">
        <f>F23+G23+H23</f>
        <v>850</v>
      </c>
      <c r="F23" s="48">
        <v>850</v>
      </c>
      <c r="G23" s="47"/>
      <c r="H23" s="47"/>
      <c r="I23" s="44" t="s">
        <v>34</v>
      </c>
      <c r="J23" s="13" t="s">
        <v>57</v>
      </c>
    </row>
    <row r="24" spans="1:10" s="9" customFormat="1" ht="159.75" customHeight="1">
      <c r="A24" s="45" t="s">
        <v>38</v>
      </c>
      <c r="B24" s="42" t="s">
        <v>43</v>
      </c>
      <c r="C24" s="46" t="s">
        <v>8</v>
      </c>
      <c r="D24" s="8" t="s">
        <v>13</v>
      </c>
      <c r="E24" s="47">
        <f>F24+G24+H24</f>
        <v>190.2</v>
      </c>
      <c r="F24" s="48">
        <v>190.2</v>
      </c>
      <c r="G24" s="47"/>
      <c r="H24" s="47"/>
      <c r="I24" s="44" t="s">
        <v>34</v>
      </c>
      <c r="J24" s="13" t="s">
        <v>58</v>
      </c>
    </row>
    <row r="25" spans="1:10" s="9" customFormat="1" ht="124.5" customHeight="1">
      <c r="A25" s="8" t="s">
        <v>39</v>
      </c>
      <c r="B25" s="42" t="s">
        <v>35</v>
      </c>
      <c r="C25" s="8" t="s">
        <v>8</v>
      </c>
      <c r="D25" s="8" t="s">
        <v>14</v>
      </c>
      <c r="E25" s="4">
        <f>F25+G25+H25</f>
        <v>3500</v>
      </c>
      <c r="F25" s="6"/>
      <c r="G25" s="5">
        <v>3500</v>
      </c>
      <c r="H25" s="5"/>
      <c r="I25" s="38" t="s">
        <v>19</v>
      </c>
      <c r="J25" s="13" t="s">
        <v>27</v>
      </c>
    </row>
    <row r="26" spans="1:10" s="9" customFormat="1" ht="83.25" customHeight="1">
      <c r="A26" s="80" t="s">
        <v>52</v>
      </c>
      <c r="B26" s="76" t="s">
        <v>49</v>
      </c>
      <c r="C26" s="8" t="s">
        <v>8</v>
      </c>
      <c r="D26" s="62" t="s">
        <v>13</v>
      </c>
      <c r="E26" s="50">
        <v>500</v>
      </c>
      <c r="F26" s="50">
        <v>500</v>
      </c>
      <c r="G26" s="5"/>
      <c r="H26" s="5"/>
      <c r="I26" s="82" t="s">
        <v>19</v>
      </c>
      <c r="J26" s="83" t="s">
        <v>50</v>
      </c>
    </row>
    <row r="27" spans="1:10" s="9" customFormat="1" ht="75" customHeight="1">
      <c r="A27" s="81"/>
      <c r="B27" s="76"/>
      <c r="C27" s="8" t="s">
        <v>45</v>
      </c>
      <c r="D27" s="62"/>
      <c r="E27" s="50">
        <v>9500</v>
      </c>
      <c r="F27" s="50">
        <v>9500</v>
      </c>
      <c r="G27" s="5"/>
      <c r="H27" s="5"/>
      <c r="I27" s="82"/>
      <c r="J27" s="83"/>
    </row>
    <row r="28" spans="1:10" ht="18" customHeight="1">
      <c r="A28" s="24"/>
      <c r="B28" s="15" t="s">
        <v>25</v>
      </c>
      <c r="C28" s="14"/>
      <c r="D28" s="8"/>
      <c r="E28" s="4">
        <f>E17+E18+E19+E20+E21+E22+E23+E24+E25+E26+E27</f>
        <v>73043.5</v>
      </c>
      <c r="F28" s="4">
        <f>F17+F19+F21+F22+F23+F24+F26+F27</f>
        <v>12112.2</v>
      </c>
      <c r="G28" s="4">
        <f>G17+G18+G19+G20+G21+G22+G23+G24+G25</f>
        <v>38186</v>
      </c>
      <c r="H28" s="4">
        <f>H25+H19+H17</f>
        <v>22745.3</v>
      </c>
      <c r="I28" s="49"/>
      <c r="J28" s="25"/>
    </row>
    <row r="29" spans="1:10" ht="19.5" customHeight="1" hidden="1">
      <c r="A29" s="67" t="s">
        <v>28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86.25" customHeight="1">
      <c r="A30" s="24" t="s">
        <v>18</v>
      </c>
      <c r="B30" s="37" t="s">
        <v>12</v>
      </c>
      <c r="C30" s="8" t="s">
        <v>8</v>
      </c>
      <c r="D30" s="8" t="s">
        <v>33</v>
      </c>
      <c r="E30" s="4">
        <f>F30+G30+H30</f>
        <v>8502.099999999999</v>
      </c>
      <c r="F30" s="5">
        <f>1480+150+228.6+2285.3-1.8</f>
        <v>4142.099999999999</v>
      </c>
      <c r="G30" s="5">
        <f>2100</f>
        <v>2100</v>
      </c>
      <c r="H30" s="5">
        <v>2260</v>
      </c>
      <c r="I30" s="44" t="s">
        <v>19</v>
      </c>
      <c r="J30" s="13" t="s">
        <v>55</v>
      </c>
    </row>
    <row r="31" spans="1:10" ht="16.5" customHeight="1">
      <c r="A31" s="24"/>
      <c r="B31" s="15" t="s">
        <v>26</v>
      </c>
      <c r="C31" s="14"/>
      <c r="D31" s="8"/>
      <c r="E31" s="4">
        <f>E30</f>
        <v>8502.099999999999</v>
      </c>
      <c r="F31" s="4">
        <f>F30</f>
        <v>4142.099999999999</v>
      </c>
      <c r="G31" s="4">
        <v>2100</v>
      </c>
      <c r="H31" s="4">
        <f>SUM(H30)</f>
        <v>2260</v>
      </c>
      <c r="I31" s="19"/>
      <c r="J31" s="14"/>
    </row>
    <row r="32" spans="1:10" s="9" customFormat="1" ht="21.75" customHeight="1">
      <c r="A32" s="24"/>
      <c r="B32" s="11" t="s">
        <v>10</v>
      </c>
      <c r="C32" s="20"/>
      <c r="D32" s="8"/>
      <c r="E32" s="4">
        <f>E15+E28+E31</f>
        <v>118951.4</v>
      </c>
      <c r="F32" s="4">
        <f>F28+F31</f>
        <v>16254.3</v>
      </c>
      <c r="G32" s="4">
        <f>G31+G28+G15</f>
        <v>40286</v>
      </c>
      <c r="H32" s="4">
        <f>H31+H28+H15</f>
        <v>62411.100000000006</v>
      </c>
      <c r="I32" s="19"/>
      <c r="J32" s="26"/>
    </row>
    <row r="33" spans="2:9" ht="18.75">
      <c r="B33" s="31"/>
      <c r="C33" s="2"/>
      <c r="D33" s="2"/>
      <c r="E33" s="7"/>
      <c r="F33" s="7"/>
      <c r="H33" s="40"/>
      <c r="I33" s="7"/>
    </row>
    <row r="34" spans="2:9" s="34" customFormat="1" ht="18.75">
      <c r="B34" s="28"/>
      <c r="C34" s="35"/>
      <c r="D34" s="35"/>
      <c r="E34" s="35"/>
      <c r="F34" s="41"/>
      <c r="G34" s="35"/>
      <c r="H34" s="35"/>
      <c r="I34" s="35"/>
    </row>
    <row r="35" spans="2:9" s="34" customFormat="1" ht="18.75">
      <c r="B35" s="29"/>
      <c r="H35" s="7"/>
      <c r="I35" s="35"/>
    </row>
    <row r="36" spans="2:10" s="34" customFormat="1" ht="18.75">
      <c r="B36" s="30"/>
      <c r="C36" s="30"/>
      <c r="D36" s="30"/>
      <c r="E36" s="30"/>
      <c r="F36" s="30"/>
      <c r="H36" s="30"/>
      <c r="J36" s="30"/>
    </row>
    <row r="37" spans="2:10" ht="15.75">
      <c r="B37" s="23"/>
      <c r="C37" s="23"/>
      <c r="D37" s="23"/>
      <c r="E37" s="23"/>
      <c r="F37" s="23"/>
      <c r="G37" s="22"/>
      <c r="H37" s="23"/>
      <c r="I37" s="22"/>
      <c r="J37" s="23"/>
    </row>
    <row r="38" ht="12.75">
      <c r="B38" s="36"/>
    </row>
    <row r="39" ht="12.75">
      <c r="B39" s="36"/>
    </row>
    <row r="46" ht="12.75">
      <c r="C46" s="9"/>
    </row>
  </sheetData>
  <sheetProtection/>
  <mergeCells count="26">
    <mergeCell ref="A29:J29"/>
    <mergeCell ref="B26:B27"/>
    <mergeCell ref="D26:D27"/>
    <mergeCell ref="B19:B20"/>
    <mergeCell ref="A19:A20"/>
    <mergeCell ref="A26:A27"/>
    <mergeCell ref="I26:I27"/>
    <mergeCell ref="J26:J27"/>
    <mergeCell ref="I19:I20"/>
    <mergeCell ref="J19:J20"/>
    <mergeCell ref="A13:J13"/>
    <mergeCell ref="A16:J16"/>
    <mergeCell ref="I17:I18"/>
    <mergeCell ref="J17:J18"/>
    <mergeCell ref="A17:A18"/>
    <mergeCell ref="B17:B18"/>
    <mergeCell ref="B6:J6"/>
    <mergeCell ref="A7:J7"/>
    <mergeCell ref="A10:A11"/>
    <mergeCell ref="B10:B11"/>
    <mergeCell ref="C10:C11"/>
    <mergeCell ref="D10:D11"/>
    <mergeCell ref="E10:E11"/>
    <mergeCell ref="F10:H10"/>
    <mergeCell ref="J10:J11"/>
    <mergeCell ref="I10:I11"/>
  </mergeCells>
  <printOptions horizontalCentered="1"/>
  <pageMargins left="0.4330708661417323" right="0.5511811023622047" top="0.4724409448818898" bottom="0.3937007874015748" header="0.03937007874015748" footer="0.2362204724409449"/>
  <pageSetup horizontalDpi="600" verticalDpi="600" orientation="landscape" paperSize="9" scale="78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2015-02-06T08:54:52Z</cp:lastPrinted>
  <dcterms:created xsi:type="dcterms:W3CDTF">2009-12-14T14:01:44Z</dcterms:created>
  <dcterms:modified xsi:type="dcterms:W3CDTF">2015-06-30T12:34:52Z</dcterms:modified>
  <cp:category/>
  <cp:version/>
  <cp:contentType/>
  <cp:contentStatus/>
</cp:coreProperties>
</file>